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арина\резервна папка\2026\січень 2026\зміни до бюджету від  07.01.2026\на сесію\"/>
    </mc:Choice>
  </mc:AlternateContent>
  <xr:revisionPtr revIDLastSave="0" documentId="13_ncr:1_{CDF052A6-1D4F-4900-8AD8-46C129F9D1AF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трансферти" sheetId="1" r:id="rId1"/>
  </sheets>
  <definedNames>
    <definedName name="_xlnm.Print_Titles" localSheetId="0">трансферти!$10:$11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6" i="1" l="1"/>
  <c r="F29" i="1"/>
  <c r="F28" i="1"/>
  <c r="E27" i="1"/>
  <c r="D27" i="1"/>
  <c r="F27" i="1" s="1"/>
  <c r="F14" i="1" l="1"/>
  <c r="E13" i="1"/>
  <c r="D13" i="1"/>
  <c r="F13" i="1" s="1"/>
  <c r="F34" i="1" l="1"/>
  <c r="E33" i="1"/>
  <c r="D33" i="1"/>
  <c r="D31" i="1"/>
  <c r="F33" i="1" l="1"/>
  <c r="D15" i="1"/>
  <c r="F32" i="1" l="1"/>
  <c r="E31" i="1"/>
  <c r="F31" i="1" l="1"/>
  <c r="E60" i="1" l="1"/>
  <c r="D60" i="1"/>
  <c r="D59" i="1" s="1"/>
  <c r="D71" i="1" s="1"/>
  <c r="F68" i="1"/>
  <c r="F65" i="1" l="1"/>
  <c r="F66" i="1"/>
  <c r="D43" i="1"/>
  <c r="E43" i="1" l="1"/>
  <c r="E15" i="1" l="1"/>
  <c r="E55" i="1"/>
  <c r="D55" i="1"/>
  <c r="F44" i="1"/>
  <c r="F43" i="1"/>
  <c r="F16" i="1" l="1"/>
  <c r="F22" i="1" l="1"/>
  <c r="F21" i="1" s="1"/>
  <c r="E21" i="1"/>
  <c r="D21" i="1"/>
  <c r="F20" i="1" l="1"/>
  <c r="E19" i="1"/>
  <c r="D19" i="1"/>
  <c r="F24" i="1"/>
  <c r="E23" i="1"/>
  <c r="D23" i="1"/>
  <c r="F23" i="1" l="1"/>
  <c r="F19" i="1"/>
  <c r="F67" i="1" l="1"/>
  <c r="E41" i="1" l="1"/>
  <c r="F41" i="1"/>
  <c r="E39" i="1"/>
  <c r="D41" i="1"/>
  <c r="D39" i="1"/>
  <c r="F38" i="1" l="1"/>
  <c r="E37" i="1"/>
  <c r="D37" i="1"/>
  <c r="F37" i="1" l="1"/>
  <c r="E54" i="1"/>
  <c r="E70" i="1" s="1"/>
  <c r="F40" i="1"/>
  <c r="F39" i="1" s="1"/>
  <c r="F36" i="1"/>
  <c r="F35" i="1" s="1"/>
  <c r="F47" i="1" s="1"/>
  <c r="E35" i="1"/>
  <c r="E47" i="1" s="1"/>
  <c r="D35" i="1"/>
  <c r="D47" i="1" s="1"/>
  <c r="E59" i="1"/>
  <c r="E71" i="1" s="1"/>
  <c r="F63" i="1"/>
  <c r="F64" i="1"/>
  <c r="D54" i="1"/>
  <c r="F62" i="1"/>
  <c r="F57" i="1"/>
  <c r="F55" i="1" s="1"/>
  <c r="F18" i="1"/>
  <c r="F26" i="1"/>
  <c r="E25" i="1"/>
  <c r="D25" i="1"/>
  <c r="D46" i="1" s="1"/>
  <c r="E17" i="1"/>
  <c r="D17" i="1"/>
  <c r="D70" i="1" l="1"/>
  <c r="D45" i="1"/>
  <c r="F60" i="1"/>
  <c r="F54" i="1"/>
  <c r="F17" i="1"/>
  <c r="F59" i="1"/>
  <c r="F71" i="1" s="1"/>
  <c r="E69" i="1"/>
  <c r="F25" i="1"/>
  <c r="D69" i="1" l="1"/>
  <c r="F70" i="1"/>
  <c r="F69" i="1" s="1"/>
  <c r="F15" i="1"/>
  <c r="F46" i="1" s="1"/>
  <c r="E45" i="1" l="1"/>
  <c r="F45" i="1" s="1"/>
</calcChain>
</file>

<file path=xl/sharedStrings.xml><?xml version="1.0" encoding="utf-8"?>
<sst xmlns="http://schemas.openxmlformats.org/spreadsheetml/2006/main" count="96" uniqueCount="61">
  <si>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</si>
  <si>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</si>
  <si>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</si>
  <si>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</si>
  <si>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</si>
  <si>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</si>
  <si>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</si>
  <si>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</si>
  <si>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</si>
  <si>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</si>
  <si>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</si>
  <si>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</si>
  <si>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</si>
  <si>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</si>
  <si>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</si>
  <si>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</si>
  <si>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</si>
  <si>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</si>
  <si>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</si>
  <si>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</si>
  <si>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</si>
  <si>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</si>
  <si>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</si>
  <si>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</si>
  <si>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</si>
  <si>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</si>
  <si>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</si>
  <si>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</si>
  <si>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</si>
  <si>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</si>
  <si>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</si>
  <si>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</si>
  <si>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</si>
  <si>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</si>
  <si>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</si>
  <si>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</si>
  <si>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</si>
  <si>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</si>
  <si>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</si>
  <si>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</si>
  <si>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</si>
  <si>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</si>
  <si>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</si>
  <si>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</si>
  <si>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</si>
  <si>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</si>
  <si>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</si>
  <si>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</si>
  <si>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в/ч А4576 (41 бригада) – на придбання техніки, засобів ураження радіоелектронної боротьби та спец.обладнання</t>
  </si>
  <si>
    <t>ГУНП у Сумській області - на придбання квадроциклів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</si>
  <si>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</si>
  <si>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</si>
  <si>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</si>
  <si>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Міжбюджетні трансферти на 2026 рік</t>
  </si>
  <si>
    <t>2. Показники міжбюджетних трансфертів іншим бюджетам</t>
  </si>
  <si>
    <t>для забезпечення здійснення компенсаційних виплат за пільговий проїзд Захисників і Захисниць України та інших ветеранів війни та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</si>
  <si>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до рішення ___ сесії 8 скликання (_______ пленарне засідання)</t>
  </si>
  <si>
    <t>Тростянецької міської ради №____ від ____ січня 2026 року</t>
  </si>
  <si>
    <t>Субвенція з державного бюджету місцевим бюджетам на забезпечення харчуванням учнів закладів загальної середньої освіти</t>
  </si>
  <si>
    <t>в тому числі на: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</si>
  <si>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 реакції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</si>
</sst>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#,##0.00\ _₴"/>
  </numFmts>
  <fonts count="17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11" fillId="2" borderId="0" xfId="0" applyFont="1" applyFill="1" applyAlignment="1">
      <alignment horizontal="right" indent="1"/>
    </xf>
    <xf numFmtId="0" fontId="0" fillId="2" borderId="0" xfId="0" applyFill="1" applyAlignment="1">
      <alignment horizontal="right" inden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 wrapText="1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center"/>
    </xf>
    <xf numFmtId="0" fontId="13" fillId="2" borderId="0" xfId="0" applyFont="1" applyFill="1" applyAlignment="1"/>
    <xf numFmtId="0" fontId="3" fillId="2" borderId="0" xfId="0" applyFont="1" applyFill="1" applyAlignment="1"/>
    <xf numFmtId="0" fontId="9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6" fillId="2" borderId="0" xfId="0" quotePrefix="1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3"/>
  <sheetViews>
    <sheetView tabSelected="1" view="pageBreakPreview" topLeftCell="A18" zoomScale="75" zoomScaleNormal="75" zoomScaleSheetLayoutView="75" workbookViewId="0">
      <selection activeCell="E48" sqref="E48"/>
    </sheetView>
  </sheetViews>
  <sheetFormatPr defaultRowHeight="12.75" x14ac:dyDescent="0.2"/>
  <cols>
    <col min="1" max="1" width="20.85546875" style="2" customWidth="1"/>
    <col min="2" max="2" width="20.7109375" style="2" customWidth="1"/>
    <col min="3" max="3" width="72.42578125" style="2" customWidth="1"/>
    <col min="4" max="4" width="19.7109375" style="2" customWidth="1"/>
    <col min="5" max="5" width="16.85546875" style="2" customWidth="1"/>
    <col min="6" max="6" width="18.5703125" style="2" customWidth="1"/>
    <col min="7" max="16384" width="9.140625" style="2"/>
  </cols>
  <sheetData>
    <row r="1" spans="1:6" x14ac:dyDescent="0.2">
      <c r="A1" s="1"/>
      <c r="F1" s="3" t="s">
        <v>30</v>
      </c>
    </row>
    <row r="2" spans="1:6" x14ac:dyDescent="0.2">
      <c r="D2" s="56" t="s">
        <v>56</v>
      </c>
      <c r="E2" s="56"/>
      <c r="F2" s="56"/>
    </row>
    <row r="3" spans="1:6" ht="12.6" customHeight="1" x14ac:dyDescent="0.2">
      <c r="D3" s="56" t="s">
        <v>57</v>
      </c>
      <c r="E3" s="56"/>
      <c r="F3" s="56"/>
    </row>
    <row r="4" spans="1:6" ht="11.25" customHeight="1" x14ac:dyDescent="0.2">
      <c r="C4" s="4"/>
      <c r="D4" s="1"/>
      <c r="F4" s="1"/>
    </row>
    <row r="5" spans="1:6" ht="27" customHeight="1" x14ac:dyDescent="0.3">
      <c r="B5" s="41"/>
      <c r="C5" s="57" t="s">
        <v>53</v>
      </c>
      <c r="D5" s="57"/>
      <c r="E5" s="41"/>
      <c r="F5" s="41"/>
    </row>
    <row r="6" spans="1:6" ht="24.75" customHeight="1" x14ac:dyDescent="0.3">
      <c r="A6" s="5"/>
      <c r="B6" s="6"/>
      <c r="C6" s="58" t="s">
        <v>34</v>
      </c>
      <c r="D6" s="58"/>
      <c r="E6" s="6"/>
      <c r="F6" s="6"/>
    </row>
    <row r="7" spans="1:6" ht="18.75" x14ac:dyDescent="0.3">
      <c r="B7" s="42"/>
      <c r="C7" s="59" t="s">
        <v>0</v>
      </c>
      <c r="D7" s="59"/>
      <c r="E7" s="42"/>
      <c r="F7" s="42"/>
    </row>
    <row r="8" spans="1:6" ht="22.15" customHeight="1" x14ac:dyDescent="0.3">
      <c r="A8" s="63" t="s">
        <v>1</v>
      </c>
      <c r="B8" s="63"/>
      <c r="C8" s="63"/>
      <c r="D8" s="63"/>
      <c r="E8" s="63"/>
      <c r="F8" s="63"/>
    </row>
    <row r="9" spans="1:6" ht="18.75" x14ac:dyDescent="0.3">
      <c r="A9" s="7"/>
      <c r="B9" s="7"/>
      <c r="C9" s="7"/>
      <c r="D9" s="8"/>
      <c r="E9" s="8"/>
      <c r="F9" s="8" t="s">
        <v>2</v>
      </c>
    </row>
    <row r="10" spans="1:6" ht="49.9" customHeight="1" x14ac:dyDescent="0.2">
      <c r="A10" s="9" t="s">
        <v>3</v>
      </c>
      <c r="B10" s="64" t="s">
        <v>4</v>
      </c>
      <c r="C10" s="64"/>
      <c r="D10" s="9" t="s">
        <v>29</v>
      </c>
      <c r="E10" s="9" t="s">
        <v>23</v>
      </c>
      <c r="F10" s="9" t="s">
        <v>24</v>
      </c>
    </row>
    <row r="11" spans="1:6" ht="15" x14ac:dyDescent="0.2">
      <c r="A11" s="43">
        <v>1</v>
      </c>
      <c r="B11" s="65">
        <v>2</v>
      </c>
      <c r="C11" s="65"/>
      <c r="D11" s="43">
        <v>3</v>
      </c>
      <c r="E11" s="43">
        <v>4</v>
      </c>
      <c r="F11" s="43">
        <v>5</v>
      </c>
    </row>
    <row r="12" spans="1:6" ht="28.5" customHeight="1" x14ac:dyDescent="0.3">
      <c r="A12" s="62" t="s">
        <v>5</v>
      </c>
      <c r="B12" s="62"/>
      <c r="C12" s="62"/>
      <c r="D12" s="62"/>
      <c r="E12" s="62"/>
      <c r="F12" s="62"/>
    </row>
    <row r="13" spans="1:6" ht="49.5" customHeight="1" x14ac:dyDescent="0.2">
      <c r="A13" s="11">
        <v>41031100</v>
      </c>
      <c r="B13" s="60" t="s">
        <v>58</v>
      </c>
      <c r="C13" s="60"/>
      <c r="D13" s="12">
        <f>D14</f>
        <v>0</v>
      </c>
      <c r="E13" s="13">
        <f>E14</f>
        <v>5975300</v>
      </c>
      <c r="F13" s="13">
        <f>D13+E13</f>
        <v>5975300</v>
      </c>
    </row>
    <row r="14" spans="1:6" ht="28.5" customHeight="1" x14ac:dyDescent="0.2">
      <c r="A14" s="14">
        <v>9900000000</v>
      </c>
      <c r="B14" s="61" t="s">
        <v>35</v>
      </c>
      <c r="C14" s="61"/>
      <c r="D14" s="15"/>
      <c r="E14" s="15">
        <v>5975300</v>
      </c>
      <c r="F14" s="16">
        <f t="shared" ref="F14" si="0">D14+E14</f>
        <v>5975300</v>
      </c>
    </row>
    <row r="15" spans="1:6" ht="28.5" customHeight="1" x14ac:dyDescent="0.2">
      <c r="A15" s="11" t="s">
        <v>6</v>
      </c>
      <c r="B15" s="60" t="s">
        <v>7</v>
      </c>
      <c r="C15" s="60"/>
      <c r="D15" s="12">
        <f>D16</f>
        <v>62403700</v>
      </c>
      <c r="E15" s="13">
        <f>E16</f>
        <v>0</v>
      </c>
      <c r="F15" s="13">
        <f>D15+E15</f>
        <v>62403700</v>
      </c>
    </row>
    <row r="16" spans="1:6" ht="27.75" customHeight="1" x14ac:dyDescent="0.2">
      <c r="A16" s="14">
        <v>9900000000</v>
      </c>
      <c r="B16" s="61" t="s">
        <v>35</v>
      </c>
      <c r="C16" s="61"/>
      <c r="D16" s="15">
        <v>62403700</v>
      </c>
      <c r="E16" s="15"/>
      <c r="F16" s="16">
        <f t="shared" ref="F16" si="1">D16+E16</f>
        <v>62403700</v>
      </c>
    </row>
    <row r="17" spans="1:6" ht="42.6" customHeight="1" x14ac:dyDescent="0.2">
      <c r="A17" s="11" t="s">
        <v>10</v>
      </c>
      <c r="B17" s="60" t="s">
        <v>11</v>
      </c>
      <c r="C17" s="60"/>
      <c r="D17" s="12">
        <f>D18</f>
        <v>1342683</v>
      </c>
      <c r="E17" s="13">
        <f>E18</f>
        <v>0</v>
      </c>
      <c r="F17" s="13">
        <f t="shared" ref="F17:F29" si="2">D17+E17</f>
        <v>1342683</v>
      </c>
    </row>
    <row r="18" spans="1:6" ht="27.75" customHeight="1" x14ac:dyDescent="0.2">
      <c r="A18" s="14">
        <v>1810000000</v>
      </c>
      <c r="B18" s="61" t="s">
        <v>13</v>
      </c>
      <c r="C18" s="61"/>
      <c r="D18" s="15">
        <v>1342683</v>
      </c>
      <c r="E18" s="16"/>
      <c r="F18" s="16">
        <f t="shared" si="2"/>
        <v>1342683</v>
      </c>
    </row>
    <row r="19" spans="1:6" ht="66" hidden="1" customHeight="1" x14ac:dyDescent="0.2">
      <c r="A19" s="11">
        <v>41051200</v>
      </c>
      <c r="B19" s="66" t="s">
        <v>40</v>
      </c>
      <c r="C19" s="67"/>
      <c r="D19" s="12">
        <f>D20</f>
        <v>0</v>
      </c>
      <c r="E19" s="13">
        <f>E20</f>
        <v>0</v>
      </c>
      <c r="F19" s="13">
        <f t="shared" ref="F19:F20" si="3">D19+E19</f>
        <v>0</v>
      </c>
    </row>
    <row r="20" spans="1:6" ht="27.75" hidden="1" customHeight="1" x14ac:dyDescent="0.2">
      <c r="A20" s="14" t="s">
        <v>12</v>
      </c>
      <c r="B20" s="61" t="s">
        <v>13</v>
      </c>
      <c r="C20" s="61"/>
      <c r="D20" s="15"/>
      <c r="E20" s="16"/>
      <c r="F20" s="16">
        <f t="shared" si="3"/>
        <v>0</v>
      </c>
    </row>
    <row r="21" spans="1:6" ht="64.5" hidden="1" customHeight="1" x14ac:dyDescent="0.2">
      <c r="A21" s="11">
        <v>41051400</v>
      </c>
      <c r="B21" s="66" t="s">
        <v>41</v>
      </c>
      <c r="C21" s="67"/>
      <c r="D21" s="12">
        <f>D22</f>
        <v>0</v>
      </c>
      <c r="E21" s="13">
        <f>E22</f>
        <v>0</v>
      </c>
      <c r="F21" s="13">
        <f>F22</f>
        <v>0</v>
      </c>
    </row>
    <row r="22" spans="1:6" ht="27.75" hidden="1" customHeight="1" x14ac:dyDescent="0.2">
      <c r="A22" s="14">
        <v>1810000000</v>
      </c>
      <c r="B22" s="61" t="s">
        <v>13</v>
      </c>
      <c r="C22" s="61"/>
      <c r="D22" s="15"/>
      <c r="E22" s="16"/>
      <c r="F22" s="16">
        <f t="shared" ref="F22" si="4">D22+E22</f>
        <v>0</v>
      </c>
    </row>
    <row r="23" spans="1:6" ht="55.5" hidden="1" customHeight="1" x14ac:dyDescent="0.2">
      <c r="A23" s="11">
        <v>41051700</v>
      </c>
      <c r="B23" s="60" t="s">
        <v>25</v>
      </c>
      <c r="C23" s="60"/>
      <c r="D23" s="12">
        <f>D24</f>
        <v>0</v>
      </c>
      <c r="E23" s="13">
        <f t="shared" ref="E23:E25" si="5">E24</f>
        <v>0</v>
      </c>
      <c r="F23" s="16">
        <f t="shared" ref="F23:F24" si="6">D23+E23</f>
        <v>0</v>
      </c>
    </row>
    <row r="24" spans="1:6" ht="27.75" hidden="1" customHeight="1" x14ac:dyDescent="0.2">
      <c r="A24" s="14" t="s">
        <v>12</v>
      </c>
      <c r="B24" s="61" t="s">
        <v>13</v>
      </c>
      <c r="C24" s="61"/>
      <c r="D24" s="15"/>
      <c r="E24" s="16"/>
      <c r="F24" s="16">
        <f t="shared" si="6"/>
        <v>0</v>
      </c>
    </row>
    <row r="25" spans="1:6" ht="26.25" customHeight="1" x14ac:dyDescent="0.2">
      <c r="A25" s="11">
        <v>41053900</v>
      </c>
      <c r="B25" s="60" t="s">
        <v>14</v>
      </c>
      <c r="C25" s="60"/>
      <c r="D25" s="12">
        <f>D26</f>
        <v>500000</v>
      </c>
      <c r="E25" s="13">
        <f t="shared" si="5"/>
        <v>0</v>
      </c>
      <c r="F25" s="13">
        <f t="shared" si="2"/>
        <v>500000</v>
      </c>
    </row>
    <row r="26" spans="1:6" ht="24" customHeight="1" x14ac:dyDescent="0.2">
      <c r="A26" s="14">
        <v>1851000000</v>
      </c>
      <c r="B26" s="61" t="s">
        <v>42</v>
      </c>
      <c r="C26" s="61"/>
      <c r="D26" s="15">
        <v>500000</v>
      </c>
      <c r="E26" s="16"/>
      <c r="F26" s="16">
        <f t="shared" si="2"/>
        <v>500000</v>
      </c>
    </row>
    <row r="27" spans="1:6" ht="57" customHeight="1" x14ac:dyDescent="0.2">
      <c r="A27" s="44">
        <v>41055000</v>
      </c>
      <c r="B27" s="54" t="s">
        <v>26</v>
      </c>
      <c r="C27" s="54"/>
      <c r="D27" s="47">
        <f>D28</f>
        <v>0</v>
      </c>
      <c r="E27" s="48">
        <f>E28</f>
        <v>9000</v>
      </c>
      <c r="F27" s="48">
        <f t="shared" si="2"/>
        <v>9000</v>
      </c>
    </row>
    <row r="28" spans="1:6" ht="24" customHeight="1" x14ac:dyDescent="0.2">
      <c r="A28" s="45">
        <v>1810000000</v>
      </c>
      <c r="B28" s="55" t="s">
        <v>13</v>
      </c>
      <c r="C28" s="55"/>
      <c r="D28" s="49"/>
      <c r="E28" s="50">
        <v>9000</v>
      </c>
      <c r="F28" s="50">
        <f t="shared" si="2"/>
        <v>9000</v>
      </c>
    </row>
    <row r="29" spans="1:6" ht="51" customHeight="1" x14ac:dyDescent="0.25">
      <c r="A29" s="45"/>
      <c r="B29" s="46" t="s">
        <v>59</v>
      </c>
      <c r="C29" s="53" t="s">
        <v>60</v>
      </c>
      <c r="D29" s="51"/>
      <c r="E29" s="51">
        <v>9000</v>
      </c>
      <c r="F29" s="52">
        <f t="shared" si="2"/>
        <v>9000</v>
      </c>
    </row>
    <row r="30" spans="1:6" ht="27.75" customHeight="1" x14ac:dyDescent="0.3">
      <c r="A30" s="62" t="s">
        <v>15</v>
      </c>
      <c r="B30" s="62"/>
      <c r="C30" s="62"/>
      <c r="D30" s="62"/>
      <c r="E30" s="62"/>
      <c r="F30" s="62"/>
    </row>
    <row r="31" spans="1:6" ht="33" hidden="1" customHeight="1" x14ac:dyDescent="0.3">
      <c r="A31" s="11" t="s">
        <v>6</v>
      </c>
      <c r="B31" s="60" t="s">
        <v>7</v>
      </c>
      <c r="C31" s="60"/>
      <c r="D31" s="17">
        <f>D32</f>
        <v>0</v>
      </c>
      <c r="E31" s="17">
        <f t="shared" ref="E31:E33" si="7">E32</f>
        <v>0</v>
      </c>
      <c r="F31" s="17">
        <f>D31+E31</f>
        <v>0</v>
      </c>
    </row>
    <row r="32" spans="1:6" ht="33" hidden="1" customHeight="1" x14ac:dyDescent="0.3">
      <c r="A32" s="14">
        <v>9900000000</v>
      </c>
      <c r="B32" s="61" t="s">
        <v>35</v>
      </c>
      <c r="C32" s="61"/>
      <c r="D32" s="17"/>
      <c r="E32" s="18"/>
      <c r="F32" s="18">
        <f>D32+E32</f>
        <v>0</v>
      </c>
    </row>
    <row r="33" spans="1:6" ht="33" hidden="1" customHeight="1" x14ac:dyDescent="0.3">
      <c r="A33" s="11">
        <v>41035400</v>
      </c>
      <c r="B33" s="60" t="s">
        <v>43</v>
      </c>
      <c r="C33" s="60"/>
      <c r="D33" s="17">
        <f>D34</f>
        <v>0</v>
      </c>
      <c r="E33" s="17">
        <f t="shared" si="7"/>
        <v>0</v>
      </c>
      <c r="F33" s="17">
        <f>D33+E33</f>
        <v>0</v>
      </c>
    </row>
    <row r="34" spans="1:6" ht="33" hidden="1" customHeight="1" x14ac:dyDescent="0.3">
      <c r="A34" s="14" t="s">
        <v>8</v>
      </c>
      <c r="B34" s="61" t="s">
        <v>9</v>
      </c>
      <c r="C34" s="61"/>
      <c r="D34" s="17"/>
      <c r="E34" s="18"/>
      <c r="F34" s="18">
        <f>D34+E34</f>
        <v>0</v>
      </c>
    </row>
    <row r="35" spans="1:6" s="19" customFormat="1" ht="54" hidden="1" customHeight="1" x14ac:dyDescent="0.2">
      <c r="A35" s="11">
        <v>41037400</v>
      </c>
      <c r="B35" s="60" t="s">
        <v>52</v>
      </c>
      <c r="C35" s="60"/>
      <c r="D35" s="12">
        <f>D36</f>
        <v>0</v>
      </c>
      <c r="E35" s="13">
        <f>E36</f>
        <v>0</v>
      </c>
      <c r="F35" s="13">
        <f>F36</f>
        <v>0</v>
      </c>
    </row>
    <row r="36" spans="1:6" ht="24" hidden="1" customHeight="1" x14ac:dyDescent="0.2">
      <c r="A36" s="14" t="s">
        <v>8</v>
      </c>
      <c r="B36" s="61" t="s">
        <v>9</v>
      </c>
      <c r="C36" s="61"/>
      <c r="D36" s="15"/>
      <c r="E36" s="16"/>
      <c r="F36" s="16">
        <f>D36+E36</f>
        <v>0</v>
      </c>
    </row>
    <row r="37" spans="1:6" ht="42.6" hidden="1" customHeight="1" x14ac:dyDescent="0.2">
      <c r="A37" s="20">
        <v>41051100</v>
      </c>
      <c r="B37" s="68" t="s">
        <v>39</v>
      </c>
      <c r="C37" s="68"/>
      <c r="D37" s="12">
        <f>D38</f>
        <v>0</v>
      </c>
      <c r="E37" s="13">
        <f>E38</f>
        <v>0</v>
      </c>
      <c r="F37" s="13">
        <f t="shared" ref="F37:F38" si="8">D37+E37</f>
        <v>0</v>
      </c>
    </row>
    <row r="38" spans="1:6" ht="27.75" hidden="1" customHeight="1" x14ac:dyDescent="0.2">
      <c r="A38" s="21">
        <v>1810000000</v>
      </c>
      <c r="B38" s="69" t="s">
        <v>13</v>
      </c>
      <c r="C38" s="69"/>
      <c r="D38" s="15"/>
      <c r="E38" s="16"/>
      <c r="F38" s="16">
        <f t="shared" si="8"/>
        <v>0</v>
      </c>
    </row>
    <row r="39" spans="1:6" ht="39.75" hidden="1" customHeight="1" x14ac:dyDescent="0.2">
      <c r="A39" s="20">
        <v>41053900</v>
      </c>
      <c r="B39" s="68" t="s">
        <v>14</v>
      </c>
      <c r="C39" s="68"/>
      <c r="D39" s="12">
        <f>D40</f>
        <v>0</v>
      </c>
      <c r="E39" s="13">
        <f>E40</f>
        <v>0</v>
      </c>
      <c r="F39" s="13">
        <f>F40</f>
        <v>0</v>
      </c>
    </row>
    <row r="40" spans="1:6" ht="24" hidden="1" customHeight="1" x14ac:dyDescent="0.2">
      <c r="A40" s="21">
        <v>1810000000</v>
      </c>
      <c r="B40" s="69" t="s">
        <v>13</v>
      </c>
      <c r="C40" s="69"/>
      <c r="D40" s="15"/>
      <c r="E40" s="16"/>
      <c r="F40" s="16">
        <f>D40+E40</f>
        <v>0</v>
      </c>
    </row>
    <row r="41" spans="1:6" ht="59.25" hidden="1" customHeight="1" x14ac:dyDescent="0.2">
      <c r="A41" s="20">
        <v>41055000</v>
      </c>
      <c r="B41" s="68" t="s">
        <v>26</v>
      </c>
      <c r="C41" s="68"/>
      <c r="D41" s="12">
        <f>D42</f>
        <v>0</v>
      </c>
      <c r="E41" s="12">
        <f t="shared" ref="E41:F41" si="9">E42</f>
        <v>0</v>
      </c>
      <c r="F41" s="12">
        <f t="shared" si="9"/>
        <v>0</v>
      </c>
    </row>
    <row r="42" spans="1:6" ht="24" hidden="1" customHeight="1" x14ac:dyDescent="0.2">
      <c r="A42" s="21">
        <v>1810000000</v>
      </c>
      <c r="B42" s="69" t="s">
        <v>13</v>
      </c>
      <c r="C42" s="69"/>
      <c r="D42" s="15"/>
      <c r="E42" s="16"/>
      <c r="F42" s="16"/>
    </row>
    <row r="43" spans="1:6" ht="84" hidden="1" customHeight="1" x14ac:dyDescent="0.2">
      <c r="A43" s="20">
        <v>41059300</v>
      </c>
      <c r="B43" s="68" t="s">
        <v>44</v>
      </c>
      <c r="C43" s="68"/>
      <c r="D43" s="12">
        <f>D44</f>
        <v>0</v>
      </c>
      <c r="E43" s="13">
        <f>E44</f>
        <v>0</v>
      </c>
      <c r="F43" s="13">
        <f t="shared" ref="F43:F44" si="10">D43+E43</f>
        <v>0</v>
      </c>
    </row>
    <row r="44" spans="1:6" ht="24" hidden="1" customHeight="1" x14ac:dyDescent="0.2">
      <c r="A44" s="21">
        <v>1810000000</v>
      </c>
      <c r="B44" s="69" t="s">
        <v>13</v>
      </c>
      <c r="C44" s="69"/>
      <c r="D44" s="15"/>
      <c r="E44" s="16"/>
      <c r="F44" s="16">
        <f t="shared" si="10"/>
        <v>0</v>
      </c>
    </row>
    <row r="45" spans="1:6" ht="25.5" customHeight="1" x14ac:dyDescent="0.3">
      <c r="A45" s="22" t="s">
        <v>16</v>
      </c>
      <c r="B45" s="76" t="s">
        <v>17</v>
      </c>
      <c r="C45" s="76"/>
      <c r="D45" s="23">
        <f>D46+D47</f>
        <v>64246383</v>
      </c>
      <c r="E45" s="23">
        <f>E46+E47</f>
        <v>5984300</v>
      </c>
      <c r="F45" s="23">
        <f>D45+E45</f>
        <v>70230683</v>
      </c>
    </row>
    <row r="46" spans="1:6" ht="18.75" x14ac:dyDescent="0.3">
      <c r="A46" s="22" t="s">
        <v>16</v>
      </c>
      <c r="B46" s="76" t="s">
        <v>18</v>
      </c>
      <c r="C46" s="76"/>
      <c r="D46" s="23">
        <f>D15+D17+D25</f>
        <v>64246383</v>
      </c>
      <c r="E46" s="23">
        <f>E15+E17+E25+E13+E27</f>
        <v>5984300</v>
      </c>
      <c r="F46" s="23">
        <f t="shared" ref="F46" si="11">F15+F17+F25</f>
        <v>64246383</v>
      </c>
    </row>
    <row r="47" spans="1:6" ht="18.75" x14ac:dyDescent="0.3">
      <c r="A47" s="22" t="s">
        <v>16</v>
      </c>
      <c r="B47" s="76" t="s">
        <v>19</v>
      </c>
      <c r="C47" s="76"/>
      <c r="D47" s="23">
        <f>D35+D40+D37+D41+D31+D33</f>
        <v>0</v>
      </c>
      <c r="E47" s="23">
        <f>E35+E40+E37+E41+E31+E33</f>
        <v>0</v>
      </c>
      <c r="F47" s="23">
        <f>F35+F40+F37+F41+F31+F33</f>
        <v>0</v>
      </c>
    </row>
    <row r="48" spans="1:6" ht="18.75" x14ac:dyDescent="0.3">
      <c r="A48" s="24"/>
      <c r="B48" s="24"/>
      <c r="C48" s="24"/>
      <c r="D48" s="24"/>
      <c r="E48" s="24"/>
      <c r="F48" s="24"/>
    </row>
    <row r="49" spans="1:6" ht="22.15" customHeight="1" x14ac:dyDescent="0.3">
      <c r="A49" s="62" t="s">
        <v>54</v>
      </c>
      <c r="B49" s="62"/>
      <c r="C49" s="62"/>
      <c r="D49" s="62"/>
      <c r="E49" s="62"/>
      <c r="F49" s="62"/>
    </row>
    <row r="50" spans="1:6" ht="22.15" customHeight="1" x14ac:dyDescent="0.3">
      <c r="A50" s="25"/>
      <c r="B50" s="24"/>
      <c r="C50" s="24"/>
      <c r="D50" s="26"/>
      <c r="E50" s="26"/>
      <c r="F50" s="26" t="s">
        <v>2</v>
      </c>
    </row>
    <row r="51" spans="1:6" ht="89.25" customHeight="1" x14ac:dyDescent="0.2">
      <c r="A51" s="27" t="s">
        <v>20</v>
      </c>
      <c r="B51" s="27" t="s">
        <v>21</v>
      </c>
      <c r="C51" s="27" t="s">
        <v>22</v>
      </c>
      <c r="D51" s="27" t="s">
        <v>31</v>
      </c>
      <c r="E51" s="28" t="s">
        <v>23</v>
      </c>
      <c r="F51" s="28" t="s">
        <v>24</v>
      </c>
    </row>
    <row r="52" spans="1:6" ht="22.9" customHeight="1" x14ac:dyDescent="0.2">
      <c r="A52" s="10">
        <v>1</v>
      </c>
      <c r="B52" s="10">
        <v>2</v>
      </c>
      <c r="C52" s="10">
        <v>3</v>
      </c>
      <c r="D52" s="10">
        <v>4</v>
      </c>
      <c r="E52" s="10">
        <v>5</v>
      </c>
      <c r="F52" s="10">
        <v>6</v>
      </c>
    </row>
    <row r="53" spans="1:6" ht="22.9" customHeight="1" x14ac:dyDescent="0.3">
      <c r="A53" s="62" t="s">
        <v>37</v>
      </c>
      <c r="B53" s="62"/>
      <c r="C53" s="62"/>
      <c r="D53" s="62"/>
      <c r="E53" s="62"/>
      <c r="F53" s="62"/>
    </row>
    <row r="54" spans="1:6" ht="48.6" customHeight="1" x14ac:dyDescent="0.2">
      <c r="A54" s="29" t="s">
        <v>27</v>
      </c>
      <c r="B54" s="30">
        <v>9770</v>
      </c>
      <c r="C54" s="31" t="s">
        <v>14</v>
      </c>
      <c r="D54" s="12">
        <f>D55</f>
        <v>125480</v>
      </c>
      <c r="E54" s="12">
        <f>E55</f>
        <v>0</v>
      </c>
      <c r="F54" s="12">
        <f>F55</f>
        <v>125480</v>
      </c>
    </row>
    <row r="55" spans="1:6" ht="35.450000000000003" customHeight="1" x14ac:dyDescent="0.2">
      <c r="A55" s="32">
        <v>1810000000</v>
      </c>
      <c r="B55" s="71" t="s">
        <v>13</v>
      </c>
      <c r="C55" s="71"/>
      <c r="D55" s="33">
        <f>D57</f>
        <v>125480</v>
      </c>
      <c r="E55" s="33">
        <f t="shared" ref="E55:F55" si="12">E57</f>
        <v>0</v>
      </c>
      <c r="F55" s="33">
        <f t="shared" si="12"/>
        <v>125480</v>
      </c>
    </row>
    <row r="56" spans="1:6" ht="22.9" customHeight="1" x14ac:dyDescent="0.2">
      <c r="A56" s="72" t="s">
        <v>28</v>
      </c>
      <c r="B56" s="72"/>
      <c r="C56" s="72"/>
      <c r="D56" s="72"/>
      <c r="E56" s="34"/>
      <c r="F56" s="34"/>
    </row>
    <row r="57" spans="1:6" ht="61.5" customHeight="1" x14ac:dyDescent="0.2">
      <c r="A57" s="70" t="s">
        <v>55</v>
      </c>
      <c r="B57" s="70"/>
      <c r="C57" s="70"/>
      <c r="D57" s="15">
        <v>125480</v>
      </c>
      <c r="E57" s="15"/>
      <c r="F57" s="15">
        <f>D57+E57</f>
        <v>125480</v>
      </c>
    </row>
    <row r="58" spans="1:6" ht="27.75" customHeight="1" x14ac:dyDescent="0.3">
      <c r="A58" s="62" t="s">
        <v>38</v>
      </c>
      <c r="B58" s="62"/>
      <c r="C58" s="62"/>
      <c r="D58" s="62"/>
      <c r="E58" s="62"/>
      <c r="F58" s="62"/>
    </row>
    <row r="59" spans="1:6" ht="49.5" hidden="1" customHeight="1" x14ac:dyDescent="0.2">
      <c r="A59" s="35" t="s">
        <v>45</v>
      </c>
      <c r="B59" s="20">
        <v>9800</v>
      </c>
      <c r="C59" s="36" t="s">
        <v>46</v>
      </c>
      <c r="D59" s="12">
        <f>D60</f>
        <v>0</v>
      </c>
      <c r="E59" s="12">
        <f>E60</f>
        <v>0</v>
      </c>
      <c r="F59" s="12">
        <f>D59+E59</f>
        <v>0</v>
      </c>
    </row>
    <row r="60" spans="1:6" ht="19.5" hidden="1" x14ac:dyDescent="0.2">
      <c r="A60" s="32">
        <v>9900000000</v>
      </c>
      <c r="B60" s="71" t="s">
        <v>35</v>
      </c>
      <c r="C60" s="71"/>
      <c r="D60" s="33">
        <f>D62+D63+D64+D67+D65+D66+D68</f>
        <v>0</v>
      </c>
      <c r="E60" s="33">
        <f t="shared" ref="E60:F60" si="13">E62+E63+E64+E67+E65+E66+E68</f>
        <v>0</v>
      </c>
      <c r="F60" s="33">
        <f t="shared" si="13"/>
        <v>0</v>
      </c>
    </row>
    <row r="61" spans="1:6" ht="15.75" hidden="1" x14ac:dyDescent="0.2">
      <c r="A61" s="72" t="s">
        <v>28</v>
      </c>
      <c r="B61" s="72"/>
      <c r="C61" s="72"/>
      <c r="D61" s="72"/>
      <c r="E61" s="34"/>
      <c r="F61" s="34"/>
    </row>
    <row r="62" spans="1:6" ht="36" hidden="1" customHeight="1" x14ac:dyDescent="0.2">
      <c r="A62" s="70" t="s">
        <v>32</v>
      </c>
      <c r="B62" s="70"/>
      <c r="C62" s="70"/>
      <c r="D62" s="15"/>
      <c r="E62" s="15"/>
      <c r="F62" s="15">
        <f>D62+E62</f>
        <v>0</v>
      </c>
    </row>
    <row r="63" spans="1:6" ht="39" hidden="1" customHeight="1" x14ac:dyDescent="0.2">
      <c r="A63" s="70" t="s">
        <v>36</v>
      </c>
      <c r="B63" s="70"/>
      <c r="C63" s="70"/>
      <c r="D63" s="15"/>
      <c r="E63" s="15"/>
      <c r="F63" s="15">
        <f>D63+E63</f>
        <v>0</v>
      </c>
    </row>
    <row r="64" spans="1:6" ht="36" hidden="1" customHeight="1" x14ac:dyDescent="0.2">
      <c r="A64" s="70" t="s">
        <v>50</v>
      </c>
      <c r="B64" s="70"/>
      <c r="C64" s="70"/>
      <c r="D64" s="15"/>
      <c r="E64" s="15"/>
      <c r="F64" s="15">
        <f>D64+E64</f>
        <v>0</v>
      </c>
    </row>
    <row r="65" spans="1:6" ht="36" hidden="1" customHeight="1" x14ac:dyDescent="0.2">
      <c r="A65" s="73" t="s">
        <v>48</v>
      </c>
      <c r="B65" s="74"/>
      <c r="C65" s="75"/>
      <c r="D65" s="15"/>
      <c r="E65" s="15"/>
      <c r="F65" s="15">
        <f t="shared" ref="F65:F66" si="14">D65+E65</f>
        <v>0</v>
      </c>
    </row>
    <row r="66" spans="1:6" ht="33" hidden="1" customHeight="1" x14ac:dyDescent="0.2">
      <c r="A66" s="73" t="s">
        <v>51</v>
      </c>
      <c r="B66" s="74"/>
      <c r="C66" s="75"/>
      <c r="D66" s="15"/>
      <c r="E66" s="15"/>
      <c r="F66" s="15">
        <f t="shared" si="14"/>
        <v>0</v>
      </c>
    </row>
    <row r="67" spans="1:6" ht="45" hidden="1" customHeight="1" x14ac:dyDescent="0.2">
      <c r="A67" s="73" t="s">
        <v>47</v>
      </c>
      <c r="B67" s="74"/>
      <c r="C67" s="75"/>
      <c r="D67" s="15"/>
      <c r="E67" s="15"/>
      <c r="F67" s="15">
        <f>D67+E67</f>
        <v>0</v>
      </c>
    </row>
    <row r="68" spans="1:6" ht="33" hidden="1" customHeight="1" x14ac:dyDescent="0.2">
      <c r="A68" s="73" t="s">
        <v>49</v>
      </c>
      <c r="B68" s="74"/>
      <c r="C68" s="75"/>
      <c r="D68" s="15"/>
      <c r="E68" s="15"/>
      <c r="F68" s="15">
        <f>D68+E68</f>
        <v>0</v>
      </c>
    </row>
    <row r="69" spans="1:6" ht="18.75" x14ac:dyDescent="0.3">
      <c r="A69" s="20" t="s">
        <v>16</v>
      </c>
      <c r="B69" s="20" t="s">
        <v>16</v>
      </c>
      <c r="C69" s="37" t="s">
        <v>17</v>
      </c>
      <c r="D69" s="23">
        <f>D70+D71</f>
        <v>125480</v>
      </c>
      <c r="E69" s="23">
        <f>E70+E71</f>
        <v>0</v>
      </c>
      <c r="F69" s="23">
        <f>F70+F71</f>
        <v>125480</v>
      </c>
    </row>
    <row r="70" spans="1:6" ht="18.75" x14ac:dyDescent="0.3">
      <c r="A70" s="20" t="s">
        <v>16</v>
      </c>
      <c r="B70" s="20" t="s">
        <v>16</v>
      </c>
      <c r="C70" s="37" t="s">
        <v>18</v>
      </c>
      <c r="D70" s="23">
        <f>D54</f>
        <v>125480</v>
      </c>
      <c r="E70" s="23">
        <f>E54</f>
        <v>0</v>
      </c>
      <c r="F70" s="23">
        <f>D70+E70</f>
        <v>125480</v>
      </c>
    </row>
    <row r="71" spans="1:6" ht="18.75" x14ac:dyDescent="0.3">
      <c r="A71" s="20" t="s">
        <v>16</v>
      </c>
      <c r="B71" s="20" t="s">
        <v>16</v>
      </c>
      <c r="C71" s="37" t="s">
        <v>19</v>
      </c>
      <c r="D71" s="23">
        <f>D59</f>
        <v>0</v>
      </c>
      <c r="E71" s="23">
        <f>E59</f>
        <v>0</v>
      </c>
      <c r="F71" s="23">
        <f>F59</f>
        <v>0</v>
      </c>
    </row>
    <row r="72" spans="1:6" ht="15" customHeight="1" x14ac:dyDescent="0.25">
      <c r="A72" s="38"/>
      <c r="B72" s="38"/>
      <c r="C72" s="39"/>
      <c r="D72" s="40"/>
      <c r="E72" s="40"/>
      <c r="F72" s="40"/>
    </row>
    <row r="73" spans="1:6" ht="18.75" x14ac:dyDescent="0.3">
      <c r="A73" s="63" t="s">
        <v>33</v>
      </c>
      <c r="B73" s="63"/>
      <c r="C73" s="63"/>
      <c r="D73" s="63"/>
      <c r="E73" s="63"/>
      <c r="F73" s="63"/>
    </row>
  </sheetData>
  <mergeCells count="59">
    <mergeCell ref="B46:C46"/>
    <mergeCell ref="B39:C39"/>
    <mergeCell ref="A65:C65"/>
    <mergeCell ref="B35:C35"/>
    <mergeCell ref="A56:D56"/>
    <mergeCell ref="A49:F49"/>
    <mergeCell ref="B55:C55"/>
    <mergeCell ref="B36:C36"/>
    <mergeCell ref="B47:C47"/>
    <mergeCell ref="A53:F53"/>
    <mergeCell ref="B37:C37"/>
    <mergeCell ref="B38:C38"/>
    <mergeCell ref="B40:C40"/>
    <mergeCell ref="B45:C45"/>
    <mergeCell ref="B44:C44"/>
    <mergeCell ref="B13:C13"/>
    <mergeCell ref="B14:C14"/>
    <mergeCell ref="B41:C41"/>
    <mergeCell ref="B42:C42"/>
    <mergeCell ref="A73:F73"/>
    <mergeCell ref="A57:C57"/>
    <mergeCell ref="A58:F58"/>
    <mergeCell ref="A63:C63"/>
    <mergeCell ref="A64:C64"/>
    <mergeCell ref="A62:C62"/>
    <mergeCell ref="B60:C60"/>
    <mergeCell ref="A61:D61"/>
    <mergeCell ref="A67:C67"/>
    <mergeCell ref="A66:C66"/>
    <mergeCell ref="A68:C68"/>
    <mergeCell ref="B43:C43"/>
    <mergeCell ref="B18:C18"/>
    <mergeCell ref="B23:C23"/>
    <mergeCell ref="B24:C24"/>
    <mergeCell ref="B19:C19"/>
    <mergeCell ref="B20:C20"/>
    <mergeCell ref="B21:C21"/>
    <mergeCell ref="B22:C22"/>
    <mergeCell ref="B33:C33"/>
    <mergeCell ref="B34:C34"/>
    <mergeCell ref="B31:C31"/>
    <mergeCell ref="B32:C32"/>
    <mergeCell ref="A30:F30"/>
    <mergeCell ref="B27:C27"/>
    <mergeCell ref="B28:C28"/>
    <mergeCell ref="D2:F2"/>
    <mergeCell ref="D3:F3"/>
    <mergeCell ref="C5:D5"/>
    <mergeCell ref="C6:D6"/>
    <mergeCell ref="C7:D7"/>
    <mergeCell ref="A8:F8"/>
    <mergeCell ref="B10:C10"/>
    <mergeCell ref="B11:C11"/>
    <mergeCell ref="B16:C16"/>
    <mergeCell ref="B26:C26"/>
    <mergeCell ref="A12:F12"/>
    <mergeCell ref="B15:C15"/>
    <mergeCell ref="B17:C17"/>
    <mergeCell ref="B25:C25"/>
  </mergeCells>
  <phoneticPr fontId="0" type="noConversion"/>
  <pageMargins left="0.59055118110236227" right="0.19685039370078741" top="0.39370078740157483" bottom="0.19685039370078741" header="0" footer="0"/>
  <pageSetup paperSize="9" scale="6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asus_fin</cp:lastModifiedBy>
  <cp:lastPrinted>2025-12-16T14:49:18Z</cp:lastPrinted>
  <dcterms:created xsi:type="dcterms:W3CDTF">2020-12-27T09:37:03Z</dcterms:created>
  <dcterms:modified xsi:type="dcterms:W3CDTF">2026-01-05T11:52:55Z</dcterms:modified>
</cp:coreProperties>
</file>